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C9E8A131-D2B6-452F-8DC1-0D3646E5EAB8}" xr6:coauthVersionLast="36" xr6:coauthVersionMax="36" xr10:uidLastSave="{00000000-0000-0000-0000-000000000000}"/>
  <bookViews>
    <workbookView xWindow="-105" yWindow="-105" windowWidth="19425" windowHeight="1030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3" i="1"/>
  <c r="D4" i="1" l="1"/>
  <c r="D5" i="1"/>
  <c r="C6" i="1"/>
  <c r="B6" i="1"/>
  <c r="D6" i="1" l="1"/>
  <c r="F9" i="1" l="1"/>
  <c r="G2" i="1"/>
</calcChain>
</file>

<file path=xl/sharedStrings.xml><?xml version="1.0" encoding="utf-8"?>
<sst xmlns="http://schemas.openxmlformats.org/spreadsheetml/2006/main" count="17" uniqueCount="17">
  <si>
    <t>Moderate Aktivität</t>
  </si>
  <si>
    <t>Intensive Aktivität</t>
  </si>
  <si>
    <t>Angabe Dauer</t>
  </si>
  <si>
    <t xml:space="preserve">Summe </t>
  </si>
  <si>
    <t>Gesamt</t>
  </si>
  <si>
    <t>Angabe Tage</t>
  </si>
  <si>
    <t>Einschluss ins Modul Sport und körperliche Aktivität durch Screeningfrage?</t>
  </si>
  <si>
    <t>Für V7 Fragebögen vom 29.01.2019</t>
  </si>
  <si>
    <t>erfüllt (Einschluss)</t>
  </si>
  <si>
    <t>nicht erfüllt (kein Einschluss)</t>
  </si>
  <si>
    <t>Farblegende für Kriterien:</t>
  </si>
  <si>
    <t>Minuten insgesamt (&lt; 150)</t>
  </si>
  <si>
    <t>Tage insgesamt (&lt; 3)</t>
  </si>
  <si>
    <t>Tage intensive Aktiv (&lt; 2)</t>
  </si>
  <si>
    <t>Auswertungstool Screeningfrage Sport Version 02</t>
  </si>
  <si>
    <t>Auswertung Einschlusskriterien (mit Cut-Off):</t>
  </si>
  <si>
    <t>(farbige Felder bitte mit vom TN angegebenen Werten ausfüllen)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</si>
</sst>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</cellXfs>
  <cellStyles count="1">
    <cellStyle name="Standard" xfId="0" builtinId="0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Normal="100" workbookViewId="0">
      <selection activeCell="B4" sqref="B4"/>
    </sheetView>
  </sheetViews>
  <sheetFormatPr baseColWidth="10" defaultColWidth="9.140625" defaultRowHeight="15" x14ac:dyDescent="0.25"/>
  <cols>
    <col min="1" max="1" width="13.42578125" bestFit="1" customWidth="1"/>
    <col min="2" max="2" width="17.85546875" bestFit="1" customWidth="1"/>
    <col min="3" max="3" width="17.42578125" bestFit="1" customWidth="1"/>
    <col min="6" max="6" width="30.5703125" bestFit="1" customWidth="1"/>
    <col min="7" max="7" width="17.5703125" bestFit="1" customWidth="1"/>
    <col min="8" max="8" width="27" bestFit="1" customWidth="1"/>
    <col min="9" max="9" width="17.5703125" bestFit="1" customWidth="1"/>
    <col min="10" max="10" width="26.140625" bestFit="1" customWidth="1"/>
  </cols>
  <sheetData>
    <row r="1" spans="1:7" ht="30" customHeight="1" x14ac:dyDescent="0.25">
      <c r="A1" s="18" t="s">
        <v>14</v>
      </c>
      <c r="F1" s="32" t="s">
        <v>15</v>
      </c>
      <c r="G1" s="33"/>
    </row>
    <row r="2" spans="1:7" ht="30" customHeight="1" thickBot="1" x14ac:dyDescent="0.3">
      <c r="F2" s="19" t="s">
        <v>11</v>
      </c>
      <c r="G2" s="23">
        <f>D6</f>
        <v>0</v>
      </c>
    </row>
    <row r="3" spans="1:7" ht="30" customHeight="1" x14ac:dyDescent="0.25">
      <c r="A3" s="5"/>
      <c r="B3" s="6" t="s">
        <v>0</v>
      </c>
      <c r="C3" s="7" t="s">
        <v>1</v>
      </c>
      <c r="D3" s="8" t="s">
        <v>4</v>
      </c>
      <c r="F3" s="19" t="s">
        <v>12</v>
      </c>
      <c r="G3" s="23">
        <f>B5+C5</f>
        <v>0</v>
      </c>
    </row>
    <row r="4" spans="1:7" ht="30" customHeight="1" thickBot="1" x14ac:dyDescent="0.3">
      <c r="A4" s="9" t="s">
        <v>2</v>
      </c>
      <c r="B4" s="3"/>
      <c r="C4" s="4"/>
      <c r="D4" s="10">
        <f>B4+C4</f>
        <v>0</v>
      </c>
      <c r="F4" s="20" t="s">
        <v>13</v>
      </c>
      <c r="G4" s="24">
        <f>C5</f>
        <v>0</v>
      </c>
    </row>
    <row r="5" spans="1:7" ht="30" customHeight="1" thickBot="1" x14ac:dyDescent="0.3">
      <c r="A5" s="11" t="s">
        <v>5</v>
      </c>
      <c r="B5" s="1"/>
      <c r="C5" s="2"/>
      <c r="D5" s="12">
        <f>B5+C5</f>
        <v>0</v>
      </c>
    </row>
    <row r="6" spans="1:7" ht="30" customHeight="1" thickBot="1" x14ac:dyDescent="0.3">
      <c r="A6" s="13" t="s">
        <v>3</v>
      </c>
      <c r="B6" s="14">
        <f>B4*B5</f>
        <v>0</v>
      </c>
      <c r="C6" s="15">
        <f>(C4*C5)*2</f>
        <v>0</v>
      </c>
      <c r="D6" s="16">
        <f>B6+C6</f>
        <v>0</v>
      </c>
      <c r="F6" s="34" t="s">
        <v>10</v>
      </c>
      <c r="G6" s="35"/>
    </row>
    <row r="7" spans="1:7" ht="30" customHeight="1" thickBot="1" x14ac:dyDescent="0.3">
      <c r="A7" s="27" t="s">
        <v>16</v>
      </c>
      <c r="F7" s="25" t="s">
        <v>9</v>
      </c>
      <c r="G7" s="26" t="s">
        <v>8</v>
      </c>
    </row>
    <row r="8" spans="1:7" ht="15.75" thickBot="1" x14ac:dyDescent="0.3"/>
    <row r="9" spans="1:7" x14ac:dyDescent="0.25">
      <c r="A9" s="21" t="s">
        <v>6</v>
      </c>
      <c r="B9" s="21"/>
      <c r="C9" s="21"/>
      <c r="D9" s="22"/>
      <c r="E9" s="22"/>
      <c r="F9" s="28" t="str">
        <f>IF(OR(D6&lt;150,D5&lt;3,C5&lt;2),"ja","nein")</f>
        <v>ja</v>
      </c>
      <c r="G9" s="29"/>
    </row>
    <row r="10" spans="1:7" ht="15.75" thickBot="1" x14ac:dyDescent="0.3">
      <c r="F10" s="30"/>
      <c r="G10" s="31"/>
    </row>
    <row r="12" spans="1:7" x14ac:dyDescent="0.25">
      <c r="A12" s="17" t="s">
        <v>7</v>
      </c>
    </row>
  </sheetData>
  <mergeCells count="3">
    <mergeCell ref="F9:G10"/>
    <mergeCell ref="F1:G1"/>
    <mergeCell ref="F6:G6"/>
  </mergeCells>
  <conditionalFormatting sqref="A9:C9 A13:XFD13 A15:XFD20 B14:XFD14 A10:E10 F9 D11:F11 F6:F7 K1:XFD6 G8:XFD8 A25:XFD1048576 G21:XFD24 A12:F12 G11:XFD12 H9:XFD10 H7:XFD7 E5:H5 E1:F4 A3:D6">
    <cfRule type="containsText" dxfId="4" priority="4" operator="containsText" text="nein">
      <formula>NOT(ISERROR(SEARCH("nein",A1)))</formula>
    </cfRule>
    <cfRule type="containsText" dxfId="3" priority="5" operator="containsText" text="ja">
      <formula>NOT(ISERROR(SEARCH("ja",A1)))</formula>
    </cfRule>
  </conditionalFormatting>
  <conditionalFormatting sqref="F2:G2">
    <cfRule type="cellIs" dxfId="2" priority="3" operator="lessThan">
      <formula>150</formula>
    </cfRule>
  </conditionalFormatting>
  <conditionalFormatting sqref="G3">
    <cfRule type="cellIs" dxfId="1" priority="2" operator="lessThan">
      <formula>3</formula>
    </cfRule>
  </conditionalFormatting>
  <conditionalFormatting sqref="G4">
    <cfRule type="cellIs" dxfId="0" priority="1" operator="lessThan">
      <formula>2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2023-03-01T08:34:59Z</dcterms:modified>
</cp:coreProperties>
</file>